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ivestetson-my.sharepoint.com/personal/dvega_stetson_edu/Documents/Documents/"/>
    </mc:Choice>
  </mc:AlternateContent>
  <xr:revisionPtr revIDLastSave="208" documentId="8_{F4C658BB-D4D8-4B9F-9505-AE518677FD13}" xr6:coauthVersionLast="47" xr6:coauthVersionMax="47" xr10:uidLastSave="{12394572-B012-4392-9CDA-1E2BE2432B97}"/>
  <bookViews>
    <workbookView xWindow="-110" yWindow="-110" windowWidth="19420" windowHeight="10300" tabRatio="417" xr2:uid="{00000000-000D-0000-FFFF-FFFF00000000}"/>
  </bookViews>
  <sheets>
    <sheet name="Travel reimburse" sheetId="2" r:id="rId1"/>
  </sheets>
  <definedNames>
    <definedName name="_xlnm.Print_Area" localSheetId="0">'Travel reimburse'!$A$1:$M$66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K42" i="2"/>
  <c r="K35" i="2"/>
  <c r="K11" i="2"/>
  <c r="K46" i="2"/>
  <c r="I26" i="2"/>
  <c r="K26" i="2" s="1"/>
  <c r="K23" i="2"/>
  <c r="K24" i="2"/>
  <c r="K25" i="2"/>
  <c r="K22" i="2"/>
  <c r="D18" i="2"/>
  <c r="E18" i="2"/>
  <c r="F18" i="2"/>
  <c r="G18" i="2"/>
  <c r="H18" i="2"/>
  <c r="J18" i="2"/>
  <c r="C18" i="2"/>
  <c r="K12" i="2"/>
  <c r="K13" i="2"/>
  <c r="K15" i="2"/>
  <c r="K16" i="2"/>
  <c r="K17" i="2"/>
  <c r="K18" i="2" l="1"/>
  <c r="K44" i="2" s="1"/>
  <c r="K47" i="2" s="1"/>
  <c r="K48" i="2" l="1"/>
</calcChain>
</file>

<file path=xl/sharedStrings.xml><?xml version="1.0" encoding="utf-8"?>
<sst xmlns="http://schemas.openxmlformats.org/spreadsheetml/2006/main" count="78" uniqueCount="62">
  <si>
    <t>STETSON UNIVERSITY, INC.</t>
  </si>
  <si>
    <t>TRAVEL EXPENSE REPORT</t>
  </si>
  <si>
    <t>Payable To</t>
  </si>
  <si>
    <t>Purpose of Trip/Destination:</t>
  </si>
  <si>
    <t>Vendor Number:</t>
  </si>
  <si>
    <t>Payee Signature: ________________________________________Date:_______________</t>
  </si>
  <si>
    <t>Department:</t>
  </si>
  <si>
    <t>Budget Supervisor Signature: _____________________________Date:_______________</t>
  </si>
  <si>
    <t>Check Address:</t>
  </si>
  <si>
    <t>Dean/VP Signature (Over $300): ___________________________Date:_______________</t>
  </si>
  <si>
    <r>
      <t xml:space="preserve">Delivery Method:   </t>
    </r>
    <r>
      <rPr>
        <sz val="12"/>
        <color rgb="FF00B0F0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</rPr>
      <t>Direct Deposit</t>
    </r>
  </si>
  <si>
    <t>FOAP:  See Below</t>
  </si>
  <si>
    <t>Reimbursable Expenses</t>
  </si>
  <si>
    <t>Per diem</t>
  </si>
  <si>
    <t>Date</t>
  </si>
  <si>
    <r>
      <t xml:space="preserve">Breakfast              </t>
    </r>
    <r>
      <rPr>
        <sz val="10"/>
        <color indexed="12"/>
        <rFont val="Calibri"/>
        <family val="2"/>
      </rPr>
      <t xml:space="preserve">  </t>
    </r>
  </si>
  <si>
    <r>
      <t xml:space="preserve">Lunch                                </t>
    </r>
    <r>
      <rPr>
        <sz val="10"/>
        <color indexed="12"/>
        <rFont val="Calibri"/>
        <family val="2"/>
      </rPr>
      <t xml:space="preserve">    </t>
    </r>
  </si>
  <si>
    <r>
      <t xml:space="preserve">Dinner         </t>
    </r>
    <r>
      <rPr>
        <sz val="10"/>
        <color indexed="12"/>
        <rFont val="Calibri"/>
        <family val="2"/>
      </rPr>
      <t xml:space="preserve">                   </t>
    </r>
  </si>
  <si>
    <t>Lodging</t>
  </si>
  <si>
    <t>Air Travel</t>
  </si>
  <si>
    <t>Car Rental</t>
  </si>
  <si>
    <t>Rental Gas</t>
  </si>
  <si>
    <t>Parking / Tolls</t>
  </si>
  <si>
    <t>Total</t>
  </si>
  <si>
    <t>Subtotal (A)</t>
  </si>
  <si>
    <t>(A)</t>
  </si>
  <si>
    <t xml:space="preserve"> </t>
  </si>
  <si>
    <t>Personal Auto Expense</t>
  </si>
  <si>
    <t>From</t>
  </si>
  <si>
    <t>To</t>
  </si>
  <si>
    <t>Mileage</t>
  </si>
  <si>
    <r>
      <t>.70</t>
    </r>
    <r>
      <rPr>
        <sz val="12"/>
        <color indexed="10"/>
        <rFont val="Calibri"/>
        <family val="2"/>
      </rPr>
      <t xml:space="preserve"> cents p/mile</t>
    </r>
  </si>
  <si>
    <t>Subtotal (B)</t>
  </si>
  <si>
    <t>(B)</t>
  </si>
  <si>
    <t>Other Miscellaneous Expenses</t>
  </si>
  <si>
    <t>Explanation</t>
  </si>
  <si>
    <t>Subtotal (C)</t>
  </si>
  <si>
    <t>(C)</t>
  </si>
  <si>
    <t>Non-Reimbursable Expenses (To Reflect Total Trip Cost)</t>
  </si>
  <si>
    <t xml:space="preserve">Explanation </t>
  </si>
  <si>
    <t>Subtotal (D)</t>
  </si>
  <si>
    <t>(D)</t>
  </si>
  <si>
    <t>Grand Total (A+B+C+D)</t>
  </si>
  <si>
    <t>Cash Advances</t>
  </si>
  <si>
    <t xml:space="preserve">Minus Cash Advances / Non-Reimbursable </t>
  </si>
  <si>
    <t>Net Amount Due Stetson</t>
  </si>
  <si>
    <t>Total Reimbursement/Check Amount</t>
  </si>
  <si>
    <t xml:space="preserve">                                           </t>
  </si>
  <si>
    <t>Fund</t>
  </si>
  <si>
    <t>Org</t>
  </si>
  <si>
    <t>Account</t>
  </si>
  <si>
    <t>Program</t>
  </si>
  <si>
    <t>Amount</t>
  </si>
  <si>
    <t>Policy Reminders</t>
  </si>
  <si>
    <r>
      <t>Meal Reimbursements may be reimbursed up to the</t>
    </r>
    <r>
      <rPr>
        <sz val="20"/>
        <rFont val="Calibri"/>
        <family val="2"/>
      </rPr>
      <t xml:space="preserve"> GSA per diem rates upon approval</t>
    </r>
  </si>
  <si>
    <t>http://www.gsa.gov/perdiem</t>
  </si>
  <si>
    <t>Attach conference agenda to this Travel Expense Report along with original reciepts, as applicable</t>
  </si>
  <si>
    <t>Stetson University is exempt from Florida State Sales and Use Tax.</t>
  </si>
  <si>
    <t>Include all costs for the trip, including amounts paid directly by the University</t>
  </si>
  <si>
    <t>Travel Expense Report must be submitted within 30 days after the end of the trip, except that travel for June must be submitted by July 1st</t>
  </si>
  <si>
    <t xml:space="preserve">Additional Information Can Be Found in the Travel and Business Expense Policy at: </t>
  </si>
  <si>
    <t>https://stetsonuniversity.navexone.com/content/dotNet/documents/?docid=92&amp;app=pt&amp;source=recent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</si>
</sst>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0.00_);\(0.00\)"/>
    <numFmt numFmtId="165" formatCode="0.00_);[Red]\(0.00\)"/>
    <numFmt numFmtId="166" formatCode="0_);\(0\)"/>
    <numFmt numFmtId="167" formatCode="0.000_);\(0.000\)"/>
    <numFmt numFmtId="168" formatCode="&quot;$&quot;#,##0.00"/>
  </numFmts>
  <fonts count="4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alibri"/>
      <family val="2"/>
    </font>
    <font>
      <b/>
      <sz val="20"/>
      <name val="Calibri"/>
      <family val="2"/>
    </font>
    <font>
      <sz val="10"/>
      <color indexed="12"/>
      <name val="Calibri"/>
      <family val="2"/>
    </font>
    <font>
      <sz val="12"/>
      <color indexed="10"/>
      <name val="Calibri"/>
      <family val="2"/>
    </font>
    <font>
      <sz val="20"/>
      <name val="Calibri"/>
      <family val="2"/>
    </font>
    <font>
      <u/>
      <sz val="20"/>
      <color indexed="12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8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6"/>
      <color indexed="17"/>
      <name val="Calibri"/>
      <family val="2"/>
      <scheme val="minor"/>
    </font>
    <font>
      <b/>
      <sz val="16"/>
      <color indexed="1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8"/>
      <color indexed="10"/>
      <name val="Calibri"/>
      <family val="2"/>
      <scheme val="minor"/>
    </font>
    <font>
      <sz val="20"/>
      <name val="Calibri"/>
      <family val="2"/>
      <scheme val="minor"/>
    </font>
    <font>
      <i/>
      <sz val="20"/>
      <name val="Calibri"/>
      <family val="2"/>
      <scheme val="minor"/>
    </font>
    <font>
      <sz val="16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8"/>
      <color indexed="12"/>
      <name val="Arial"/>
      <family val="2"/>
    </font>
    <font>
      <b/>
      <sz val="18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6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12" fillId="0" borderId="0" xfId="0" applyFont="1" applyProtection="1">
      <protection hidden="1"/>
    </xf>
    <xf numFmtId="0" fontId="9" fillId="0" borderId="1" xfId="0" applyFont="1" applyBorder="1" applyAlignment="1" applyProtection="1">
      <alignment horizontal="centerContinuous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Continuous"/>
      <protection hidden="1"/>
    </xf>
    <xf numFmtId="0" fontId="11" fillId="0" borderId="2" xfId="0" applyFont="1" applyBorder="1" applyAlignment="1" applyProtection="1">
      <alignment horizontal="left"/>
      <protection hidden="1"/>
    </xf>
    <xf numFmtId="0" fontId="9" fillId="0" borderId="3" xfId="0" applyFont="1" applyBorder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6" fontId="13" fillId="0" borderId="0" xfId="0" applyNumberFormat="1" applyFont="1" applyAlignment="1" applyProtection="1">
      <alignment horizontal="center"/>
      <protection hidden="1"/>
    </xf>
    <xf numFmtId="6" fontId="13" fillId="0" borderId="0" xfId="0" applyNumberFormat="1" applyFont="1" applyAlignment="1" applyProtection="1">
      <alignment horizontal="centerContinuous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Continuous"/>
      <protection hidden="1"/>
    </xf>
    <xf numFmtId="0" fontId="9" fillId="0" borderId="5" xfId="0" applyFont="1" applyBorder="1" applyProtection="1">
      <protection hidden="1"/>
    </xf>
    <xf numFmtId="0" fontId="17" fillId="0" borderId="3" xfId="0" applyFont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Continuous"/>
      <protection hidden="1"/>
    </xf>
    <xf numFmtId="0" fontId="9" fillId="0" borderId="7" xfId="0" applyFont="1" applyBorder="1" applyAlignment="1" applyProtection="1">
      <alignment horizontal="centerContinuous"/>
      <protection hidden="1"/>
    </xf>
    <xf numFmtId="0" fontId="9" fillId="0" borderId="8" xfId="0" applyFont="1" applyBorder="1" applyAlignment="1" applyProtection="1">
      <alignment horizontal="centerContinuous"/>
      <protection hidden="1"/>
    </xf>
    <xf numFmtId="0" fontId="14" fillId="0" borderId="9" xfId="0" applyFont="1" applyBorder="1" applyProtection="1">
      <protection hidden="1"/>
    </xf>
    <xf numFmtId="0" fontId="21" fillId="0" borderId="0" xfId="0" applyFont="1" applyAlignment="1" applyProtection="1">
      <alignment horizontal="centerContinuous" vertical="center" wrapText="1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18" fillId="0" borderId="5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9" fillId="0" borderId="12" xfId="0" applyFont="1" applyBorder="1" applyProtection="1">
      <protection hidden="1"/>
    </xf>
    <xf numFmtId="0" fontId="22" fillId="0" borderId="12" xfId="0" applyFont="1" applyBorder="1" applyProtection="1">
      <protection hidden="1"/>
    </xf>
    <xf numFmtId="167" fontId="23" fillId="2" borderId="13" xfId="0" applyNumberFormat="1" applyFont="1" applyFill="1" applyBorder="1" applyProtection="1">
      <protection hidden="1"/>
    </xf>
    <xf numFmtId="167" fontId="24" fillId="2" borderId="14" xfId="0" applyNumberFormat="1" applyFont="1" applyFill="1" applyBorder="1" applyProtection="1">
      <protection hidden="1"/>
    </xf>
    <xf numFmtId="7" fontId="25" fillId="5" borderId="15" xfId="0" applyNumberFormat="1" applyFont="1" applyFill="1" applyBorder="1" applyAlignment="1" applyProtection="1">
      <alignment horizontal="right"/>
      <protection hidden="1"/>
    </xf>
    <xf numFmtId="4" fontId="26" fillId="5" borderId="16" xfId="0" applyNumberFormat="1" applyFont="1" applyFill="1" applyBorder="1" applyAlignment="1" applyProtection="1">
      <alignment horizontal="right"/>
      <protection hidden="1"/>
    </xf>
    <xf numFmtId="166" fontId="27" fillId="5" borderId="17" xfId="0" applyNumberFormat="1" applyFont="1" applyFill="1" applyBorder="1" applyProtection="1">
      <protection hidden="1"/>
    </xf>
    <xf numFmtId="164" fontId="25" fillId="5" borderId="18" xfId="0" applyNumberFormat="1" applyFont="1" applyFill="1" applyBorder="1" applyAlignment="1" applyProtection="1">
      <alignment horizontal="center"/>
      <protection hidden="1"/>
    </xf>
    <xf numFmtId="0" fontId="18" fillId="0" borderId="7" xfId="0" applyFont="1" applyBorder="1" applyAlignment="1" applyProtection="1">
      <alignment horizontal="centerContinuous"/>
      <protection hidden="1"/>
    </xf>
    <xf numFmtId="0" fontId="18" fillId="0" borderId="8" xfId="0" applyFont="1" applyBorder="1" applyAlignment="1" applyProtection="1">
      <alignment horizontal="centerContinuous"/>
      <protection hidden="1"/>
    </xf>
    <xf numFmtId="0" fontId="15" fillId="0" borderId="0" xfId="0" applyFont="1" applyAlignment="1" applyProtection="1">
      <alignment horizontal="centerContinuous"/>
      <protection hidden="1"/>
    </xf>
    <xf numFmtId="0" fontId="16" fillId="0" borderId="20" xfId="0" applyFont="1" applyBorder="1" applyAlignment="1" applyProtection="1">
      <alignment horizontal="center"/>
      <protection hidden="1"/>
    </xf>
    <xf numFmtId="0" fontId="9" fillId="0" borderId="21" xfId="0" applyFont="1" applyBorder="1" applyProtection="1">
      <protection hidden="1"/>
    </xf>
    <xf numFmtId="7" fontId="25" fillId="5" borderId="19" xfId="0" applyNumberFormat="1" applyFont="1" applyFill="1" applyBorder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Continuous"/>
      <protection hidden="1"/>
    </xf>
    <xf numFmtId="0" fontId="18" fillId="0" borderId="0" xfId="0" applyFont="1" applyAlignment="1" applyProtection="1">
      <alignment horizontal="center"/>
      <protection hidden="1"/>
    </xf>
    <xf numFmtId="164" fontId="25" fillId="0" borderId="0" xfId="0" applyNumberFormat="1" applyFont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Continuous"/>
      <protection hidden="1"/>
    </xf>
    <xf numFmtId="0" fontId="3" fillId="0" borderId="9" xfId="0" applyFont="1" applyBorder="1" applyProtection="1">
      <protection hidden="1"/>
    </xf>
    <xf numFmtId="0" fontId="9" fillId="0" borderId="10" xfId="0" applyFont="1" applyBorder="1" applyProtection="1">
      <protection hidden="1"/>
    </xf>
    <xf numFmtId="0" fontId="19" fillId="0" borderId="0" xfId="0" applyFont="1" applyAlignment="1" applyProtection="1">
      <alignment horizontal="centerContinuous"/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9" fillId="3" borderId="0" xfId="0" applyFont="1" applyFill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centerContinuous"/>
      <protection hidden="1"/>
    </xf>
    <xf numFmtId="7" fontId="25" fillId="5" borderId="15" xfId="0" applyNumberFormat="1" applyFont="1" applyFill="1" applyBorder="1" applyAlignment="1" applyProtection="1">
      <alignment horizontal="center"/>
      <protection hidden="1"/>
    </xf>
    <xf numFmtId="7" fontId="27" fillId="5" borderId="22" xfId="0" applyNumberFormat="1" applyFont="1" applyFill="1" applyBorder="1" applyAlignment="1" applyProtection="1">
      <alignment horizontal="center"/>
      <protection hidden="1"/>
    </xf>
    <xf numFmtId="7" fontId="30" fillId="5" borderId="22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28" fillId="0" borderId="0" xfId="0" applyFont="1" applyAlignment="1" applyProtection="1">
      <alignment horizontal="left"/>
      <protection hidden="1"/>
    </xf>
    <xf numFmtId="0" fontId="10" fillId="0" borderId="23" xfId="0" applyFont="1" applyBorder="1" applyAlignment="1" applyProtection="1">
      <alignment horizontal="centerContinuous"/>
      <protection hidden="1"/>
    </xf>
    <xf numFmtId="0" fontId="9" fillId="0" borderId="13" xfId="0" applyFont="1" applyBorder="1" applyAlignment="1" applyProtection="1">
      <alignment horizontal="centerContinuous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164" fontId="22" fillId="0" borderId="0" xfId="0" applyNumberFormat="1" applyFont="1" applyProtection="1">
      <protection hidden="1"/>
    </xf>
    <xf numFmtId="14" fontId="14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Continuous"/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31" fillId="0" borderId="0" xfId="0" applyFont="1" applyAlignment="1" applyProtection="1">
      <alignment horizontal="centerContinuous"/>
      <protection hidden="1"/>
    </xf>
    <xf numFmtId="164" fontId="31" fillId="0" borderId="0" xfId="0" applyNumberFormat="1" applyFont="1" applyAlignment="1" applyProtection="1">
      <alignment horizontal="centerContinuous"/>
      <protection hidden="1"/>
    </xf>
    <xf numFmtId="0" fontId="32" fillId="0" borderId="0" xfId="0" applyFont="1" applyAlignment="1" applyProtection="1">
      <alignment horizontal="centerContinuous"/>
      <protection hidden="1"/>
    </xf>
    <xf numFmtId="0" fontId="31" fillId="4" borderId="0" xfId="0" applyFont="1" applyFill="1" applyAlignment="1" applyProtection="1">
      <alignment horizontal="centerContinuous"/>
      <protection hidden="1"/>
    </xf>
    <xf numFmtId="164" fontId="31" fillId="4" borderId="0" xfId="0" applyNumberFormat="1" applyFont="1" applyFill="1" applyAlignment="1" applyProtection="1">
      <alignment horizontal="centerContinuous"/>
      <protection hidden="1"/>
    </xf>
    <xf numFmtId="14" fontId="31" fillId="0" borderId="0" xfId="0" applyNumberFormat="1" applyFont="1" applyAlignment="1" applyProtection="1">
      <alignment horizontal="centerContinuous"/>
      <protection hidden="1"/>
    </xf>
    <xf numFmtId="165" fontId="31" fillId="4" borderId="0" xfId="0" applyNumberFormat="1" applyFont="1" applyFill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Continuous"/>
      <protection hidden="1"/>
    </xf>
    <xf numFmtId="0" fontId="11" fillId="6" borderId="13" xfId="0" applyFont="1" applyFill="1" applyBorder="1" applyAlignment="1" applyProtection="1">
      <alignment horizontal="centerContinuous"/>
      <protection locked="0"/>
    </xf>
    <xf numFmtId="0" fontId="11" fillId="6" borderId="15" xfId="0" applyFont="1" applyFill="1" applyBorder="1" applyProtection="1">
      <protection locked="0"/>
    </xf>
    <xf numFmtId="0" fontId="9" fillId="5" borderId="29" xfId="0" applyFont="1" applyFill="1" applyBorder="1" applyProtection="1">
      <protection locked="0"/>
    </xf>
    <xf numFmtId="0" fontId="31" fillId="5" borderId="30" xfId="0" applyFont="1" applyFill="1" applyBorder="1" applyProtection="1">
      <protection locked="0"/>
    </xf>
    <xf numFmtId="0" fontId="31" fillId="5" borderId="0" xfId="0" applyFont="1" applyFill="1" applyProtection="1">
      <protection locked="0"/>
    </xf>
    <xf numFmtId="0" fontId="12" fillId="0" borderId="0" xfId="0" applyFont="1" applyAlignment="1" applyProtection="1">
      <alignment horizontal="center"/>
      <protection hidden="1"/>
    </xf>
    <xf numFmtId="0" fontId="9" fillId="0" borderId="31" xfId="0" applyFont="1" applyBorder="1" applyProtection="1">
      <protection hidden="1"/>
    </xf>
    <xf numFmtId="0" fontId="16" fillId="0" borderId="31" xfId="0" applyFont="1" applyBorder="1" applyProtection="1">
      <protection hidden="1"/>
    </xf>
    <xf numFmtId="7" fontId="33" fillId="5" borderId="22" xfId="0" applyNumberFormat="1" applyFont="1" applyFill="1" applyBorder="1" applyAlignment="1" applyProtection="1">
      <alignment horizontal="center"/>
      <protection hidden="1"/>
    </xf>
    <xf numFmtId="0" fontId="9" fillId="0" borderId="31" xfId="0" applyFont="1" applyBorder="1" applyAlignment="1" applyProtection="1">
      <alignment horizontal="center"/>
      <protection hidden="1"/>
    </xf>
    <xf numFmtId="0" fontId="9" fillId="0" borderId="32" xfId="0" applyFont="1" applyBorder="1" applyProtection="1">
      <protection hidden="1"/>
    </xf>
    <xf numFmtId="0" fontId="9" fillId="0" borderId="33" xfId="0" applyFont="1" applyBorder="1" applyProtection="1">
      <protection hidden="1"/>
    </xf>
    <xf numFmtId="0" fontId="34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6" fillId="0" borderId="12" xfId="0" applyFont="1" applyBorder="1" applyAlignment="1" applyProtection="1">
      <alignment horizontal="center"/>
      <protection hidden="1"/>
    </xf>
    <xf numFmtId="0" fontId="3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31" fillId="5" borderId="36" xfId="0" applyFont="1" applyFill="1" applyBorder="1" applyProtection="1">
      <protection locked="0"/>
    </xf>
    <xf numFmtId="0" fontId="9" fillId="0" borderId="29" xfId="0" applyFont="1" applyBorder="1" applyAlignment="1" applyProtection="1">
      <alignment horizontal="centerContinuous" wrapText="1"/>
      <protection hidden="1"/>
    </xf>
    <xf numFmtId="14" fontId="22" fillId="7" borderId="15" xfId="0" applyNumberFormat="1" applyFont="1" applyFill="1" applyBorder="1" applyAlignment="1" applyProtection="1">
      <alignment horizontal="center"/>
      <protection locked="0"/>
    </xf>
    <xf numFmtId="168" fontId="27" fillId="7" borderId="15" xfId="0" applyNumberFormat="1" applyFont="1" applyFill="1" applyBorder="1" applyAlignment="1" applyProtection="1">
      <alignment horizontal="right"/>
      <protection locked="0"/>
    </xf>
    <xf numFmtId="168" fontId="27" fillId="7" borderId="15" xfId="1" applyNumberFormat="1" applyFont="1" applyFill="1" applyBorder="1" applyAlignment="1" applyProtection="1">
      <alignment horizontal="right"/>
      <protection locked="0"/>
    </xf>
    <xf numFmtId="14" fontId="22" fillId="7" borderId="15" xfId="0" applyNumberFormat="1" applyFont="1" applyFill="1" applyBorder="1" applyProtection="1">
      <protection locked="0"/>
    </xf>
    <xf numFmtId="168" fontId="27" fillId="7" borderId="22" xfId="0" applyNumberFormat="1" applyFont="1" applyFill="1" applyBorder="1" applyAlignment="1" applyProtection="1">
      <alignment horizontal="right"/>
      <protection locked="0"/>
    </xf>
    <xf numFmtId="14" fontId="27" fillId="7" borderId="24" xfId="0" applyNumberFormat="1" applyFont="1" applyFill="1" applyBorder="1" applyProtection="1">
      <protection locked="0"/>
    </xf>
    <xf numFmtId="166" fontId="27" fillId="7" borderId="13" xfId="0" applyNumberFormat="1" applyFont="1" applyFill="1" applyBorder="1" applyProtection="1">
      <protection locked="0"/>
    </xf>
    <xf numFmtId="166" fontId="27" fillId="7" borderId="25" xfId="0" applyNumberFormat="1" applyFont="1" applyFill="1" applyBorder="1" applyProtection="1">
      <protection locked="0"/>
    </xf>
    <xf numFmtId="14" fontId="22" fillId="7" borderId="24" xfId="0" applyNumberFormat="1" applyFont="1" applyFill="1" applyBorder="1" applyProtection="1">
      <protection locked="0"/>
    </xf>
    <xf numFmtId="7" fontId="25" fillId="7" borderId="26" xfId="0" applyNumberFormat="1" applyFont="1" applyFill="1" applyBorder="1" applyAlignment="1" applyProtection="1">
      <alignment horizontal="center"/>
      <protection locked="0"/>
    </xf>
    <xf numFmtId="7" fontId="25" fillId="7" borderId="18" xfId="0" applyNumberFormat="1" applyFont="1" applyFill="1" applyBorder="1" applyAlignment="1" applyProtection="1">
      <alignment horizontal="center"/>
      <protection locked="0"/>
    </xf>
    <xf numFmtId="14" fontId="9" fillId="7" borderId="27" xfId="0" applyNumberFormat="1" applyFont="1" applyFill="1" applyBorder="1" applyProtection="1">
      <protection locked="0"/>
    </xf>
    <xf numFmtId="168" fontId="27" fillId="7" borderId="28" xfId="0" applyNumberFormat="1" applyFont="1" applyFill="1" applyBorder="1" applyProtection="1">
      <protection locked="0"/>
    </xf>
    <xf numFmtId="168" fontId="27" fillId="7" borderId="28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right"/>
      <protection hidden="1"/>
    </xf>
    <xf numFmtId="0" fontId="12" fillId="3" borderId="0" xfId="0" applyFont="1" applyFill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39" fillId="0" borderId="21" xfId="0" applyFont="1" applyBorder="1" applyProtection="1">
      <protection hidden="1"/>
    </xf>
    <xf numFmtId="7" fontId="40" fillId="5" borderId="37" xfId="0" applyNumberFormat="1" applyFont="1" applyFill="1" applyBorder="1" applyAlignment="1" applyProtection="1">
      <alignment horizontal="center"/>
      <protection hidden="1"/>
    </xf>
    <xf numFmtId="0" fontId="28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2" fillId="7" borderId="0" xfId="0" applyFont="1" applyFill="1" applyProtection="1">
      <protection locked="0" hidden="1"/>
    </xf>
    <xf numFmtId="0" fontId="12" fillId="7" borderId="0" xfId="0" applyFont="1" applyFill="1" applyAlignment="1" applyProtection="1">
      <alignment horizontal="center"/>
      <protection locked="0" hidden="1"/>
    </xf>
    <xf numFmtId="0" fontId="31" fillId="7" borderId="0" xfId="0" applyFont="1" applyFill="1" applyProtection="1">
      <protection locked="0" hidden="1"/>
    </xf>
    <xf numFmtId="0" fontId="12" fillId="0" borderId="0" xfId="0" applyFont="1" applyAlignment="1" applyProtection="1">
      <alignment horizontal="centerContinuous"/>
      <protection locked="0" hidden="1"/>
    </xf>
    <xf numFmtId="0" fontId="15" fillId="0" borderId="0" xfId="0" applyFont="1" applyAlignment="1" applyProtection="1">
      <alignment horizontal="left"/>
      <protection hidden="1"/>
    </xf>
    <xf numFmtId="0" fontId="8" fillId="0" borderId="0" xfId="2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7" fillId="0" borderId="0" xfId="2" applyFont="1" applyAlignment="1" applyProtection="1">
      <alignment horizontal="center"/>
      <protection hidden="1"/>
    </xf>
    <xf numFmtId="0" fontId="11" fillId="7" borderId="27" xfId="0" applyFont="1" applyFill="1" applyBorder="1" applyAlignment="1" applyProtection="1">
      <alignment horizontal="right"/>
      <protection locked="0"/>
    </xf>
    <xf numFmtId="0" fontId="11" fillId="7" borderId="34" xfId="0" applyFont="1" applyFill="1" applyBorder="1" applyAlignment="1" applyProtection="1">
      <alignment horizontal="right"/>
      <protection locked="0"/>
    </xf>
    <xf numFmtId="0" fontId="11" fillId="7" borderId="13" xfId="0" applyFont="1" applyFill="1" applyBorder="1" applyAlignment="1" applyProtection="1">
      <alignment horizontal="right"/>
      <protection locked="0"/>
    </xf>
    <xf numFmtId="0" fontId="22" fillId="6" borderId="23" xfId="0" applyFont="1" applyFill="1" applyBorder="1" applyAlignment="1" applyProtection="1">
      <alignment horizontal="center"/>
      <protection locked="0"/>
    </xf>
    <xf numFmtId="0" fontId="22" fillId="6" borderId="13" xfId="0" applyFont="1" applyFill="1" applyBorder="1" applyAlignment="1" applyProtection="1">
      <alignment horizontal="center"/>
      <protection locked="0"/>
    </xf>
    <xf numFmtId="7" fontId="27" fillId="6" borderId="23" xfId="0" applyNumberFormat="1" applyFont="1" applyFill="1" applyBorder="1" applyAlignment="1" applyProtection="1">
      <alignment horizontal="center"/>
      <protection locked="0"/>
    </xf>
    <xf numFmtId="7" fontId="27" fillId="6" borderId="13" xfId="0" applyNumberFormat="1" applyFont="1" applyFill="1" applyBorder="1" applyAlignment="1" applyProtection="1">
      <alignment horizontal="center"/>
      <protection locked="0"/>
    </xf>
    <xf numFmtId="0" fontId="27" fillId="7" borderId="23" xfId="0" applyFont="1" applyFill="1" applyBorder="1" applyAlignment="1" applyProtection="1">
      <alignment horizontal="center"/>
      <protection locked="0"/>
    </xf>
    <xf numFmtId="0" fontId="27" fillId="7" borderId="34" xfId="0" applyFont="1" applyFill="1" applyBorder="1" applyAlignment="1" applyProtection="1">
      <alignment horizontal="center"/>
      <protection locked="0"/>
    </xf>
    <xf numFmtId="0" fontId="27" fillId="7" borderId="13" xfId="0" applyFont="1" applyFill="1" applyBorder="1" applyAlignment="1" applyProtection="1">
      <alignment horizontal="center"/>
      <protection locked="0"/>
    </xf>
    <xf numFmtId="0" fontId="27" fillId="7" borderId="23" xfId="0" quotePrefix="1" applyFont="1" applyFill="1" applyBorder="1" applyAlignment="1" applyProtection="1">
      <alignment horizontal="center"/>
      <protection locked="0"/>
    </xf>
    <xf numFmtId="7" fontId="27" fillId="6" borderId="23" xfId="0" quotePrefix="1" applyNumberFormat="1" applyFont="1" applyFill="1" applyBorder="1" applyAlignment="1" applyProtection="1">
      <alignment horizontal="center"/>
      <protection locked="0"/>
    </xf>
    <xf numFmtId="0" fontId="12" fillId="7" borderId="34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hidden="1"/>
    </xf>
    <xf numFmtId="0" fontId="12" fillId="7" borderId="35" xfId="0" applyFont="1" applyFill="1" applyBorder="1" applyAlignment="1" applyProtection="1">
      <alignment horizontal="center"/>
      <protection locked="0"/>
    </xf>
    <xf numFmtId="0" fontId="12" fillId="7" borderId="35" xfId="0" quotePrefix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tson.edu/administration/finance/media/stetson-university-travel-policies.pdf" TargetMode="External"/><Relationship Id="rId2" Type="http://schemas.openxmlformats.org/officeDocument/2006/relationships/hyperlink" Target="https://stetsonuniversity.navexone.com/content/dotNet/documents/?docid=92&amp;app=pt&amp;source=recent" TargetMode="External"/><Relationship Id="rId1" Type="http://schemas.openxmlformats.org/officeDocument/2006/relationships/hyperlink" Target="http://www.gsa.gov/perdie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etsonuniversity.navexone.com/content/dotNet/documents/?docid=92&amp;app=pt&amp;source=rec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66"/>
  <sheetViews>
    <sheetView tabSelected="1" topLeftCell="A6" zoomScale="50" zoomScaleNormal="50" workbookViewId="0">
      <selection activeCell="B30" sqref="B30"/>
    </sheetView>
  </sheetViews>
  <sheetFormatPr defaultRowHeight="13.15"/>
  <cols>
    <col min="2" max="11" width="20.42578125" customWidth="1"/>
    <col min="12" max="12" width="5.7109375" customWidth="1"/>
  </cols>
  <sheetData>
    <row r="1" spans="1:12" ht="25.9">
      <c r="A1" s="1"/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25.9">
      <c r="A2" s="1"/>
      <c r="B2" s="139" t="s">
        <v>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23.45">
      <c r="A3" s="1"/>
      <c r="B3" s="90" t="s">
        <v>2</v>
      </c>
      <c r="C3" s="140"/>
      <c r="D3" s="140"/>
      <c r="E3" s="140"/>
      <c r="F3" s="3"/>
      <c r="G3" s="116" t="s">
        <v>3</v>
      </c>
      <c r="H3" s="117"/>
      <c r="I3" s="141"/>
      <c r="J3" s="140"/>
      <c r="K3" s="140"/>
      <c r="L3" s="140"/>
    </row>
    <row r="4" spans="1:12" ht="23.45">
      <c r="A4" s="1"/>
      <c r="B4" s="90" t="s">
        <v>4</v>
      </c>
      <c r="C4" s="138"/>
      <c r="D4" s="138"/>
      <c r="E4" s="138"/>
      <c r="F4" s="3"/>
      <c r="G4" s="116" t="s">
        <v>5</v>
      </c>
      <c r="H4" s="118"/>
      <c r="I4" s="118"/>
      <c r="J4" s="118"/>
      <c r="K4" s="119"/>
      <c r="L4" s="117"/>
    </row>
    <row r="5" spans="1:12" ht="23.45">
      <c r="A5" s="1"/>
      <c r="B5" s="90" t="s">
        <v>6</v>
      </c>
      <c r="C5" s="138"/>
      <c r="D5" s="138"/>
      <c r="E5" s="138"/>
      <c r="F5" s="3"/>
      <c r="G5" s="116" t="s">
        <v>7</v>
      </c>
      <c r="H5" s="117"/>
      <c r="I5" s="118"/>
      <c r="J5" s="118"/>
      <c r="K5" s="119"/>
      <c r="L5" s="117"/>
    </row>
    <row r="6" spans="1:12" ht="25.9">
      <c r="A6" s="2"/>
      <c r="B6" s="90" t="s">
        <v>8</v>
      </c>
      <c r="C6" s="138"/>
      <c r="D6" s="138"/>
      <c r="E6" s="138"/>
      <c r="F6" s="77"/>
      <c r="G6" s="116" t="s">
        <v>9</v>
      </c>
      <c r="H6" s="117"/>
      <c r="I6" s="120"/>
      <c r="J6" s="118"/>
      <c r="K6" s="118"/>
      <c r="L6" s="121"/>
    </row>
    <row r="7" spans="1:12" ht="26.45" thickBot="1">
      <c r="A7" s="1"/>
      <c r="B7" s="122" t="s">
        <v>10</v>
      </c>
      <c r="C7" s="3"/>
      <c r="D7" s="3"/>
      <c r="E7" s="3"/>
      <c r="F7" s="3"/>
      <c r="G7" s="91" t="s">
        <v>11</v>
      </c>
      <c r="H7" s="3"/>
      <c r="I7" s="3"/>
      <c r="J7" s="3"/>
      <c r="K7" s="83"/>
      <c r="L7" s="3"/>
    </row>
    <row r="8" spans="1:12" ht="26.45" thickTop="1">
      <c r="A8" s="4"/>
      <c r="B8" s="5"/>
      <c r="C8" s="6"/>
      <c r="D8" s="6"/>
      <c r="E8" s="6"/>
      <c r="F8" s="7" t="s">
        <v>12</v>
      </c>
      <c r="G8" s="6"/>
      <c r="H8" s="6"/>
      <c r="I8" s="6"/>
      <c r="J8" s="6"/>
      <c r="K8" s="6"/>
      <c r="L8" s="17"/>
    </row>
    <row r="9" spans="1:12" ht="15.6">
      <c r="A9" s="8"/>
      <c r="B9" s="9" t="s">
        <v>13</v>
      </c>
      <c r="C9" s="10"/>
      <c r="D9" s="10"/>
      <c r="E9" s="11"/>
      <c r="F9" s="12"/>
      <c r="G9" s="12"/>
      <c r="H9" s="12"/>
      <c r="I9" s="12"/>
      <c r="J9" s="12"/>
      <c r="K9" s="13"/>
      <c r="L9" s="18"/>
    </row>
    <row r="10" spans="1:12" ht="15.6">
      <c r="A10" s="8"/>
      <c r="B10" s="14" t="s">
        <v>14</v>
      </c>
      <c r="C10" s="14" t="s">
        <v>15</v>
      </c>
      <c r="D10" s="14" t="s">
        <v>16</v>
      </c>
      <c r="E10" s="14" t="s">
        <v>17</v>
      </c>
      <c r="F10" s="15" t="s">
        <v>18</v>
      </c>
      <c r="G10" s="15" t="s">
        <v>19</v>
      </c>
      <c r="H10" s="15" t="s">
        <v>20</v>
      </c>
      <c r="I10" s="15" t="s">
        <v>21</v>
      </c>
      <c r="J10" s="15" t="s">
        <v>22</v>
      </c>
      <c r="K10" s="16" t="s">
        <v>23</v>
      </c>
      <c r="L10" s="18"/>
    </row>
    <row r="11" spans="1:12" ht="21">
      <c r="A11" s="8"/>
      <c r="B11" s="97"/>
      <c r="C11" s="98"/>
      <c r="D11" s="98"/>
      <c r="E11" s="98"/>
      <c r="F11" s="98"/>
      <c r="G11" s="98"/>
      <c r="H11" s="98"/>
      <c r="I11" s="99"/>
      <c r="J11" s="98"/>
      <c r="K11" s="34">
        <f>SUM(C11:J11)</f>
        <v>0</v>
      </c>
      <c r="L11" s="18"/>
    </row>
    <row r="12" spans="1:12" ht="21">
      <c r="A12" s="8"/>
      <c r="B12" s="97"/>
      <c r="C12" s="98"/>
      <c r="D12" s="98"/>
      <c r="E12" s="98"/>
      <c r="F12" s="98"/>
      <c r="G12" s="98"/>
      <c r="H12" s="98"/>
      <c r="I12" s="98"/>
      <c r="J12" s="98"/>
      <c r="K12" s="34">
        <f t="shared" ref="K12:K17" si="0">SUM(C12:J12)</f>
        <v>0</v>
      </c>
      <c r="L12" s="18"/>
    </row>
    <row r="13" spans="1:12" ht="21">
      <c r="A13" s="8"/>
      <c r="B13" s="97"/>
      <c r="C13" s="98"/>
      <c r="D13" s="98"/>
      <c r="E13" s="98"/>
      <c r="F13" s="98"/>
      <c r="G13" s="98"/>
      <c r="H13" s="98"/>
      <c r="I13" s="98"/>
      <c r="J13" s="98"/>
      <c r="K13" s="34">
        <f t="shared" si="0"/>
        <v>0</v>
      </c>
      <c r="L13" s="18"/>
    </row>
    <row r="14" spans="1:12" ht="21">
      <c r="A14" s="8"/>
      <c r="B14" s="97"/>
      <c r="C14" s="98"/>
      <c r="D14" s="98"/>
      <c r="E14" s="98"/>
      <c r="F14" s="98"/>
      <c r="G14" s="98"/>
      <c r="H14" s="98"/>
      <c r="I14" s="98"/>
      <c r="J14" s="98"/>
      <c r="K14" s="34">
        <v>0</v>
      </c>
      <c r="L14" s="18"/>
    </row>
    <row r="15" spans="1:12" ht="21">
      <c r="A15" s="8"/>
      <c r="B15" s="97"/>
      <c r="C15" s="98"/>
      <c r="D15" s="98"/>
      <c r="E15" s="98"/>
      <c r="F15" s="98"/>
      <c r="G15" s="98"/>
      <c r="H15" s="98"/>
      <c r="I15" s="98"/>
      <c r="J15" s="98"/>
      <c r="K15" s="34">
        <f t="shared" si="0"/>
        <v>0</v>
      </c>
      <c r="L15" s="18"/>
    </row>
    <row r="16" spans="1:12" ht="21">
      <c r="A16" s="8"/>
      <c r="B16" s="100"/>
      <c r="C16" s="98"/>
      <c r="D16" s="98"/>
      <c r="E16" s="98"/>
      <c r="F16" s="98"/>
      <c r="G16" s="98"/>
      <c r="H16" s="98"/>
      <c r="I16" s="98"/>
      <c r="J16" s="98"/>
      <c r="K16" s="34">
        <f t="shared" si="0"/>
        <v>0</v>
      </c>
      <c r="L16" s="18"/>
    </row>
    <row r="17" spans="1:12" ht="21.6" thickBot="1">
      <c r="A17" s="8"/>
      <c r="B17" s="100"/>
      <c r="C17" s="101"/>
      <c r="D17" s="101"/>
      <c r="E17" s="101"/>
      <c r="F17" s="101"/>
      <c r="G17" s="101"/>
      <c r="H17" s="101"/>
      <c r="I17" s="101"/>
      <c r="J17" s="101"/>
      <c r="K17" s="34">
        <f t="shared" si="0"/>
        <v>0</v>
      </c>
      <c r="L17" s="18"/>
    </row>
    <row r="18" spans="1:12" ht="22.15" thickTop="1" thickBot="1">
      <c r="A18" s="19"/>
      <c r="B18" s="93" t="s">
        <v>24</v>
      </c>
      <c r="C18" s="35">
        <f>SUM(C11:C17)</f>
        <v>0</v>
      </c>
      <c r="D18" s="35">
        <f t="shared" ref="D18:K18" si="1">SUM(D11:D17)</f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28" t="s">
        <v>25</v>
      </c>
    </row>
    <row r="19" spans="1:12" ht="19.149999999999999" thickTop="1" thickBot="1">
      <c r="A19" s="8"/>
      <c r="B19" s="20" t="s">
        <v>26</v>
      </c>
      <c r="C19" s="21" t="s">
        <v>26</v>
      </c>
      <c r="D19" s="21" t="s">
        <v>26</v>
      </c>
      <c r="E19" s="21" t="s">
        <v>26</v>
      </c>
      <c r="F19" s="21" t="s">
        <v>26</v>
      </c>
      <c r="G19" s="21" t="s">
        <v>26</v>
      </c>
      <c r="H19" s="21" t="s">
        <v>26</v>
      </c>
      <c r="I19" s="21" t="s">
        <v>26</v>
      </c>
      <c r="J19" s="21" t="s">
        <v>26</v>
      </c>
      <c r="K19" s="20"/>
      <c r="L19" s="18"/>
    </row>
    <row r="20" spans="1:12" ht="25.9">
      <c r="A20" s="8"/>
      <c r="B20" s="22" t="s">
        <v>27</v>
      </c>
      <c r="C20" s="23"/>
      <c r="D20" s="23"/>
      <c r="E20" s="23"/>
      <c r="F20" s="23"/>
      <c r="G20" s="23"/>
      <c r="H20" s="23"/>
      <c r="I20" s="23"/>
      <c r="J20" s="23"/>
      <c r="K20" s="24"/>
      <c r="L20" s="18"/>
    </row>
    <row r="21" spans="1:12" ht="15.6">
      <c r="A21" s="8"/>
      <c r="B21" s="25" t="s">
        <v>14</v>
      </c>
      <c r="C21" s="12" t="s">
        <v>28</v>
      </c>
      <c r="D21" s="12"/>
      <c r="E21" s="12"/>
      <c r="F21" s="12" t="s">
        <v>29</v>
      </c>
      <c r="G21" s="1"/>
      <c r="H21" s="1"/>
      <c r="I21" s="15" t="s">
        <v>30</v>
      </c>
      <c r="J21" s="26" t="s">
        <v>31</v>
      </c>
      <c r="K21" s="27" t="s">
        <v>23</v>
      </c>
      <c r="L21" s="18"/>
    </row>
    <row r="22" spans="1:12" ht="21">
      <c r="A22" s="8"/>
      <c r="B22" s="102"/>
      <c r="C22" s="133"/>
      <c r="D22" s="134"/>
      <c r="E22" s="135"/>
      <c r="F22" s="133"/>
      <c r="G22" s="134"/>
      <c r="H22" s="135"/>
      <c r="I22" s="103"/>
      <c r="J22" s="32">
        <v>0.7</v>
      </c>
      <c r="K22" s="37">
        <f>J22*$I22</f>
        <v>0</v>
      </c>
      <c r="L22" s="18"/>
    </row>
    <row r="23" spans="1:12" ht="21">
      <c r="A23" s="8"/>
      <c r="B23" s="102"/>
      <c r="C23" s="133"/>
      <c r="D23" s="134"/>
      <c r="E23" s="135"/>
      <c r="F23" s="133"/>
      <c r="G23" s="134"/>
      <c r="H23" s="135"/>
      <c r="I23" s="104"/>
      <c r="J23" s="32">
        <v>0.7</v>
      </c>
      <c r="K23" s="37">
        <f t="shared" ref="K23:K25" si="2">J23*$I23</f>
        <v>0</v>
      </c>
      <c r="L23" s="18"/>
    </row>
    <row r="24" spans="1:12" ht="21">
      <c r="A24" s="8"/>
      <c r="B24" s="102"/>
      <c r="C24" s="133"/>
      <c r="D24" s="134"/>
      <c r="E24" s="135"/>
      <c r="F24" s="133"/>
      <c r="G24" s="134"/>
      <c r="H24" s="135"/>
      <c r="I24" s="104"/>
      <c r="J24" s="32">
        <v>0.7</v>
      </c>
      <c r="K24" s="37">
        <f t="shared" si="2"/>
        <v>0</v>
      </c>
      <c r="L24" s="18"/>
    </row>
    <row r="25" spans="1:12" ht="21.6" thickBot="1">
      <c r="A25" s="8"/>
      <c r="B25" s="102"/>
      <c r="C25" s="133"/>
      <c r="D25" s="134"/>
      <c r="E25" s="135"/>
      <c r="F25" s="133"/>
      <c r="G25" s="134"/>
      <c r="H25" s="135"/>
      <c r="I25" s="104"/>
      <c r="J25" s="32">
        <v>0.7</v>
      </c>
      <c r="K25" s="37">
        <f t="shared" si="2"/>
        <v>0</v>
      </c>
      <c r="L25" s="18"/>
    </row>
    <row r="26" spans="1:12" ht="22.15" thickTop="1" thickBot="1">
      <c r="A26" s="8"/>
      <c r="B26" s="29"/>
      <c r="C26" s="30"/>
      <c r="D26" s="30"/>
      <c r="E26" s="30"/>
      <c r="F26" s="30"/>
      <c r="G26" s="31"/>
      <c r="H26" s="92" t="s">
        <v>32</v>
      </c>
      <c r="I26" s="36">
        <f>SUM(I22:I25)</f>
        <v>0</v>
      </c>
      <c r="J26" s="33">
        <v>0.7</v>
      </c>
      <c r="K26" s="35">
        <f>J26*$I26</f>
        <v>0</v>
      </c>
      <c r="L26" s="28" t="s">
        <v>33</v>
      </c>
    </row>
    <row r="27" spans="1:12" ht="14.45" thickBot="1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8"/>
    </row>
    <row r="28" spans="1:12" ht="25.9">
      <c r="A28" s="8"/>
      <c r="B28" s="22" t="s">
        <v>34</v>
      </c>
      <c r="C28" s="23"/>
      <c r="D28" s="38"/>
      <c r="E28" s="38"/>
      <c r="F28" s="38"/>
      <c r="G28" s="38"/>
      <c r="H28" s="38"/>
      <c r="I28" s="38"/>
      <c r="J28" s="38"/>
      <c r="K28" s="39"/>
      <c r="L28" s="18"/>
    </row>
    <row r="29" spans="1:12" ht="15.6">
      <c r="A29" s="8"/>
      <c r="B29" s="25" t="s">
        <v>14</v>
      </c>
      <c r="C29" s="12" t="s">
        <v>35</v>
      </c>
      <c r="D29" s="12"/>
      <c r="E29" s="12"/>
      <c r="F29" s="12"/>
      <c r="G29" s="12"/>
      <c r="H29" s="1"/>
      <c r="I29" s="1"/>
      <c r="J29" s="40"/>
      <c r="K29" s="41" t="s">
        <v>23</v>
      </c>
      <c r="L29" s="18"/>
    </row>
    <row r="30" spans="1:12" ht="21">
      <c r="A30" s="8"/>
      <c r="B30" s="105"/>
      <c r="C30" s="136"/>
      <c r="D30" s="134"/>
      <c r="E30" s="134"/>
      <c r="F30" s="134"/>
      <c r="G30" s="134"/>
      <c r="H30" s="134"/>
      <c r="I30" s="134"/>
      <c r="J30" s="135"/>
      <c r="K30" s="106"/>
      <c r="L30" s="18"/>
    </row>
    <row r="31" spans="1:12" ht="21">
      <c r="A31" s="8"/>
      <c r="B31" s="105"/>
      <c r="C31" s="136"/>
      <c r="D31" s="134"/>
      <c r="E31" s="134"/>
      <c r="F31" s="134"/>
      <c r="G31" s="134"/>
      <c r="H31" s="134"/>
      <c r="I31" s="134"/>
      <c r="J31" s="135"/>
      <c r="K31" s="107"/>
      <c r="L31" s="18"/>
    </row>
    <row r="32" spans="1:12" ht="21">
      <c r="A32" s="8"/>
      <c r="B32" s="105"/>
      <c r="C32" s="133"/>
      <c r="D32" s="134"/>
      <c r="E32" s="134"/>
      <c r="F32" s="134"/>
      <c r="G32" s="134"/>
      <c r="H32" s="134"/>
      <c r="I32" s="134"/>
      <c r="J32" s="135"/>
      <c r="K32" s="107"/>
      <c r="L32" s="18"/>
    </row>
    <row r="33" spans="1:12" ht="21">
      <c r="A33" s="8"/>
      <c r="B33" s="105"/>
      <c r="C33" s="133"/>
      <c r="D33" s="134"/>
      <c r="E33" s="134"/>
      <c r="F33" s="134"/>
      <c r="G33" s="134"/>
      <c r="H33" s="134"/>
      <c r="I33" s="134"/>
      <c r="J33" s="135"/>
      <c r="K33" s="107"/>
      <c r="L33" s="18"/>
    </row>
    <row r="34" spans="1:12" ht="21.6" thickBot="1">
      <c r="A34" s="8"/>
      <c r="B34" s="105"/>
      <c r="C34" s="133"/>
      <c r="D34" s="134"/>
      <c r="E34" s="134"/>
      <c r="F34" s="134"/>
      <c r="G34" s="134"/>
      <c r="H34" s="134"/>
      <c r="I34" s="134"/>
      <c r="J34" s="135"/>
      <c r="K34" s="107"/>
      <c r="L34" s="18"/>
    </row>
    <row r="35" spans="1:12" ht="22.15" thickTop="1" thickBot="1">
      <c r="A35" s="8"/>
      <c r="B35" s="29"/>
      <c r="C35" s="42"/>
      <c r="D35" s="30"/>
      <c r="E35" s="30"/>
      <c r="F35" s="30"/>
      <c r="G35" s="31"/>
      <c r="H35" s="30"/>
      <c r="I35" s="30"/>
      <c r="J35" s="92" t="s">
        <v>36</v>
      </c>
      <c r="K35" s="43">
        <f>SUM(K30:K34)</f>
        <v>0</v>
      </c>
      <c r="L35" s="28" t="s">
        <v>37</v>
      </c>
    </row>
    <row r="36" spans="1:12" ht="21.6" thickBot="1">
      <c r="A36" s="8"/>
      <c r="B36" s="1"/>
      <c r="C36" s="2"/>
      <c r="D36" s="2"/>
      <c r="E36" s="2"/>
      <c r="F36" s="2"/>
      <c r="G36" s="1"/>
      <c r="H36" s="44"/>
      <c r="I36" s="45"/>
      <c r="J36" s="46"/>
      <c r="K36" s="46"/>
      <c r="L36" s="18"/>
    </row>
    <row r="37" spans="1:12" ht="25.9">
      <c r="A37" s="8"/>
      <c r="B37" s="47" t="s">
        <v>38</v>
      </c>
      <c r="C37" s="23"/>
      <c r="D37" s="23"/>
      <c r="E37" s="23"/>
      <c r="F37" s="23"/>
      <c r="G37" s="23"/>
      <c r="H37" s="23"/>
      <c r="I37" s="23"/>
      <c r="J37" s="23"/>
      <c r="K37" s="24"/>
      <c r="L37" s="18"/>
    </row>
    <row r="38" spans="1:12" ht="15.6">
      <c r="A38" s="8"/>
      <c r="B38" s="48" t="s">
        <v>14</v>
      </c>
      <c r="C38" s="12" t="s">
        <v>39</v>
      </c>
      <c r="D38" s="1"/>
      <c r="E38" s="1"/>
      <c r="F38" s="1"/>
      <c r="G38" s="1"/>
      <c r="H38" s="1"/>
      <c r="I38" s="1"/>
      <c r="J38" s="1"/>
      <c r="K38" s="49" t="s">
        <v>23</v>
      </c>
      <c r="L38" s="18"/>
    </row>
    <row r="39" spans="1:12" ht="21">
      <c r="A39" s="8"/>
      <c r="B39" s="108"/>
      <c r="C39" s="136"/>
      <c r="D39" s="134"/>
      <c r="E39" s="134"/>
      <c r="F39" s="134"/>
      <c r="G39" s="134"/>
      <c r="H39" s="134"/>
      <c r="I39" s="134"/>
      <c r="J39" s="135"/>
      <c r="K39" s="109"/>
      <c r="L39" s="18"/>
    </row>
    <row r="40" spans="1:12" ht="21">
      <c r="A40" s="8"/>
      <c r="B40" s="108"/>
      <c r="C40" s="136"/>
      <c r="D40" s="134"/>
      <c r="E40" s="134"/>
      <c r="F40" s="134"/>
      <c r="G40" s="134"/>
      <c r="H40" s="134"/>
      <c r="I40" s="134"/>
      <c r="J40" s="135"/>
      <c r="K40" s="109"/>
      <c r="L40" s="18"/>
    </row>
    <row r="41" spans="1:12" ht="21">
      <c r="A41" s="8"/>
      <c r="B41" s="108"/>
      <c r="C41" s="136"/>
      <c r="D41" s="134"/>
      <c r="E41" s="134"/>
      <c r="F41" s="134"/>
      <c r="G41" s="134"/>
      <c r="H41" s="134"/>
      <c r="I41" s="134"/>
      <c r="J41" s="135"/>
      <c r="K41" s="109"/>
      <c r="L41" s="18"/>
    </row>
    <row r="42" spans="1:12" ht="21.6" thickBot="1">
      <c r="A42" s="8"/>
      <c r="B42" s="29"/>
      <c r="C42" s="30"/>
      <c r="D42" s="30"/>
      <c r="E42" s="30"/>
      <c r="F42" s="30"/>
      <c r="G42" s="30"/>
      <c r="H42" s="30"/>
      <c r="I42" s="30"/>
      <c r="J42" s="114" t="s">
        <v>40</v>
      </c>
      <c r="K42" s="115">
        <f>SUM(K39:K41)</f>
        <v>0</v>
      </c>
      <c r="L42" s="28" t="s">
        <v>41</v>
      </c>
    </row>
    <row r="43" spans="1:12" ht="6" customHeight="1">
      <c r="A43" s="8"/>
      <c r="B43" s="1"/>
      <c r="C43" s="1"/>
      <c r="D43" s="1"/>
      <c r="E43" s="1"/>
      <c r="F43" s="1"/>
      <c r="G43" s="1"/>
      <c r="H43" s="1"/>
      <c r="I43" s="20" t="s">
        <v>26</v>
      </c>
      <c r="J43" s="50"/>
      <c r="K43" s="54" t="s">
        <v>26</v>
      </c>
      <c r="L43" s="18"/>
    </row>
    <row r="44" spans="1:12" ht="21">
      <c r="A44" s="8"/>
      <c r="B44" s="1"/>
      <c r="C44" s="1"/>
      <c r="D44" s="1"/>
      <c r="E44" s="1"/>
      <c r="F44" s="1"/>
      <c r="G44" s="1"/>
      <c r="H44" s="51" t="s">
        <v>42</v>
      </c>
      <c r="I44" s="1"/>
      <c r="J44" s="1"/>
      <c r="K44" s="55">
        <f>K18+K26+K35+K42</f>
        <v>0</v>
      </c>
      <c r="L44" s="18"/>
    </row>
    <row r="45" spans="1:12" ht="25.9">
      <c r="A45" s="8"/>
      <c r="B45" s="126" t="s">
        <v>43</v>
      </c>
      <c r="C45" s="127"/>
      <c r="D45" s="127"/>
      <c r="E45" s="127"/>
      <c r="F45" s="127"/>
      <c r="G45" s="127"/>
      <c r="H45" s="127"/>
      <c r="I45" s="127"/>
      <c r="J45" s="128"/>
      <c r="K45" s="110"/>
      <c r="L45" s="18"/>
    </row>
    <row r="46" spans="1:12" ht="23.45">
      <c r="A46" s="8"/>
      <c r="B46" s="1"/>
      <c r="C46" s="1"/>
      <c r="D46" s="1"/>
      <c r="E46" s="1"/>
      <c r="F46" s="1"/>
      <c r="G46" s="1"/>
      <c r="I46" s="52"/>
      <c r="J46" s="111" t="s">
        <v>44</v>
      </c>
      <c r="K46" s="86">
        <f>K42+K45</f>
        <v>0</v>
      </c>
      <c r="L46" s="18"/>
    </row>
    <row r="47" spans="1:12" ht="23.45">
      <c r="A47" s="8"/>
      <c r="B47" s="1"/>
      <c r="C47" s="1"/>
      <c r="D47" s="1"/>
      <c r="E47" s="1"/>
      <c r="F47" s="1"/>
      <c r="G47" s="1"/>
      <c r="I47" s="53"/>
      <c r="J47" s="112" t="s">
        <v>45</v>
      </c>
      <c r="K47" s="56">
        <f>IF((K46-K44)&gt;0,(K46-K44),0)</f>
        <v>0</v>
      </c>
      <c r="L47" s="18"/>
    </row>
    <row r="48" spans="1:12" ht="23.45">
      <c r="A48" s="8"/>
      <c r="B48" s="1"/>
      <c r="C48" s="1"/>
      <c r="D48" s="1"/>
      <c r="E48" s="1"/>
      <c r="F48" s="1"/>
      <c r="G48" s="1"/>
      <c r="I48" s="1"/>
      <c r="J48" s="113" t="s">
        <v>46</v>
      </c>
      <c r="K48" s="57">
        <f>K44-K46+K47</f>
        <v>0</v>
      </c>
      <c r="L48" s="18"/>
    </row>
    <row r="49" spans="1:12" ht="9" customHeight="1" thickBot="1">
      <c r="A49" s="89"/>
      <c r="B49" s="84"/>
      <c r="C49" s="84"/>
      <c r="D49" s="84"/>
      <c r="E49" s="84"/>
      <c r="F49" s="84"/>
      <c r="G49" s="85"/>
      <c r="H49" s="84"/>
      <c r="I49" s="84"/>
      <c r="J49" s="84"/>
      <c r="K49" s="87"/>
      <c r="L49" s="88"/>
    </row>
    <row r="50" spans="1:12" ht="10.9" customHeight="1" thickTop="1">
      <c r="A50" s="1"/>
      <c r="B50" s="1"/>
      <c r="C50" s="1"/>
      <c r="D50" s="1"/>
      <c r="E50" s="1"/>
      <c r="F50" s="1"/>
      <c r="G50" s="1"/>
      <c r="H50" s="1"/>
      <c r="I50" s="58" t="s">
        <v>47</v>
      </c>
      <c r="J50" s="2"/>
      <c r="K50" s="2"/>
      <c r="L50" s="2"/>
    </row>
    <row r="51" spans="1:12" ht="23.45">
      <c r="A51" s="1"/>
      <c r="B51" s="59"/>
      <c r="C51" s="58"/>
      <c r="D51" s="60" t="s">
        <v>48</v>
      </c>
      <c r="E51" s="61"/>
      <c r="F51" s="62" t="s">
        <v>49</v>
      </c>
      <c r="G51" s="60" t="s">
        <v>50</v>
      </c>
      <c r="H51" s="61"/>
      <c r="I51" s="63" t="s">
        <v>51</v>
      </c>
      <c r="J51" s="60" t="s">
        <v>52</v>
      </c>
      <c r="K51" s="61"/>
      <c r="L51" s="96"/>
    </row>
    <row r="52" spans="1:12" ht="25.9">
      <c r="A52" s="1"/>
      <c r="B52" s="1"/>
      <c r="C52" s="1"/>
      <c r="D52" s="80"/>
      <c r="E52" s="81"/>
      <c r="F52" s="80"/>
      <c r="G52" s="80"/>
      <c r="H52" s="81"/>
      <c r="I52" s="82"/>
      <c r="J52" s="80"/>
      <c r="K52" s="95"/>
      <c r="L52" s="94"/>
    </row>
    <row r="53" spans="1:12" ht="25.9">
      <c r="A53" s="1"/>
      <c r="B53" s="1"/>
      <c r="C53" s="64"/>
      <c r="D53" s="129"/>
      <c r="E53" s="130"/>
      <c r="F53" s="78"/>
      <c r="G53" s="129"/>
      <c r="H53" s="130"/>
      <c r="I53" s="79"/>
      <c r="J53" s="137"/>
      <c r="K53" s="132"/>
      <c r="L53" s="1"/>
    </row>
    <row r="54" spans="1:12" ht="25.9">
      <c r="A54" s="1"/>
      <c r="B54" s="65"/>
      <c r="C54" s="66"/>
      <c r="D54" s="129"/>
      <c r="E54" s="130"/>
      <c r="F54" s="78"/>
      <c r="G54" s="129"/>
      <c r="H54" s="130"/>
      <c r="I54" s="79"/>
      <c r="J54" s="131"/>
      <c r="K54" s="132"/>
      <c r="L54" s="1"/>
    </row>
    <row r="55" spans="1:12" ht="25.9">
      <c r="A55" s="1"/>
      <c r="B55" s="67"/>
      <c r="C55" s="66"/>
      <c r="D55" s="129"/>
      <c r="E55" s="130"/>
      <c r="F55" s="78"/>
      <c r="G55" s="129"/>
      <c r="H55" s="130"/>
      <c r="I55" s="79"/>
      <c r="J55" s="131"/>
      <c r="K55" s="132"/>
      <c r="L55" s="1"/>
    </row>
    <row r="56" spans="1:12" ht="25.9">
      <c r="A56" s="1"/>
      <c r="B56" s="1"/>
      <c r="C56" s="66"/>
      <c r="D56" s="129"/>
      <c r="E56" s="130"/>
      <c r="F56" s="78"/>
      <c r="G56" s="129"/>
      <c r="H56" s="130"/>
      <c r="I56" s="79"/>
      <c r="J56" s="131"/>
      <c r="K56" s="132"/>
      <c r="L56" s="1"/>
    </row>
    <row r="57" spans="1:12" ht="25.9">
      <c r="A57" s="1"/>
      <c r="B57" s="1"/>
      <c r="C57" s="1"/>
      <c r="D57" s="129"/>
      <c r="E57" s="130"/>
      <c r="F57" s="78"/>
      <c r="G57" s="129"/>
      <c r="H57" s="130"/>
      <c r="I57" s="79"/>
      <c r="J57" s="131"/>
      <c r="K57" s="132"/>
      <c r="L57" s="1"/>
    </row>
    <row r="58" spans="1:12" ht="25.9">
      <c r="A58" s="68"/>
      <c r="B58" s="69" t="s">
        <v>53</v>
      </c>
      <c r="C58" s="70"/>
      <c r="D58" s="71"/>
      <c r="E58" s="72"/>
      <c r="F58" s="72"/>
      <c r="G58" s="70"/>
      <c r="H58" s="70"/>
      <c r="I58" s="73"/>
      <c r="J58" s="73"/>
      <c r="K58" s="74"/>
      <c r="L58" s="68"/>
    </row>
    <row r="59" spans="1:12" ht="25.9">
      <c r="A59" s="68"/>
      <c r="B59" s="70" t="s">
        <v>54</v>
      </c>
      <c r="C59" s="72"/>
      <c r="D59" s="72"/>
      <c r="E59" s="70"/>
      <c r="F59" s="70"/>
      <c r="G59" s="71"/>
      <c r="H59" s="70"/>
      <c r="I59" s="73"/>
      <c r="J59" s="73"/>
      <c r="K59" s="74"/>
      <c r="L59" s="68"/>
    </row>
    <row r="60" spans="1:12" ht="25.9">
      <c r="A60" s="68"/>
      <c r="B60" s="123" t="s">
        <v>55</v>
      </c>
      <c r="C60" s="124"/>
      <c r="D60" s="124"/>
      <c r="E60" s="124"/>
      <c r="F60" s="124"/>
      <c r="G60" s="124"/>
      <c r="H60" s="124"/>
      <c r="I60" s="124"/>
      <c r="J60" s="124"/>
      <c r="K60" s="124"/>
      <c r="L60" s="124"/>
    </row>
    <row r="61" spans="1:12" ht="25.9">
      <c r="A61" s="68"/>
      <c r="B61" s="75" t="s">
        <v>56</v>
      </c>
      <c r="C61" s="70"/>
      <c r="D61" s="70"/>
      <c r="E61" s="70"/>
      <c r="F61" s="70"/>
      <c r="G61" s="70"/>
      <c r="H61" s="70"/>
      <c r="I61" s="73"/>
      <c r="J61" s="73"/>
      <c r="K61" s="74"/>
      <c r="L61" s="68"/>
    </row>
    <row r="62" spans="1:12" ht="25.9">
      <c r="A62" s="68"/>
      <c r="B62" s="75" t="s">
        <v>57</v>
      </c>
      <c r="C62" s="70"/>
      <c r="D62" s="70"/>
      <c r="E62" s="70"/>
      <c r="F62" s="70"/>
      <c r="G62" s="70"/>
      <c r="H62" s="70"/>
      <c r="I62" s="73"/>
      <c r="J62" s="73"/>
      <c r="K62" s="74"/>
      <c r="L62" s="68"/>
    </row>
    <row r="63" spans="1:12" ht="25.9">
      <c r="A63" s="68"/>
      <c r="B63" s="70" t="s">
        <v>58</v>
      </c>
      <c r="C63" s="70"/>
      <c r="D63" s="70"/>
      <c r="E63" s="70"/>
      <c r="F63" s="70"/>
      <c r="G63" s="70"/>
      <c r="H63" s="70"/>
      <c r="I63" s="73"/>
      <c r="J63" s="73"/>
      <c r="K63" s="76"/>
      <c r="L63" s="68"/>
    </row>
    <row r="64" spans="1:12" ht="25.9">
      <c r="A64" s="68"/>
      <c r="B64" s="70" t="s">
        <v>59</v>
      </c>
      <c r="C64" s="70"/>
      <c r="D64" s="70"/>
      <c r="E64" s="70"/>
      <c r="F64" s="70"/>
      <c r="G64" s="70"/>
      <c r="H64" s="70"/>
      <c r="I64" s="73"/>
      <c r="J64" s="73"/>
      <c r="K64" s="76"/>
      <c r="L64" s="68"/>
    </row>
    <row r="65" spans="1:12" ht="25.9">
      <c r="A65" s="68"/>
      <c r="B65" s="70" t="s">
        <v>60</v>
      </c>
      <c r="C65" s="70"/>
      <c r="D65" s="70"/>
      <c r="E65" s="70"/>
      <c r="F65" s="70"/>
      <c r="G65" s="70"/>
      <c r="H65" s="70"/>
      <c r="I65" s="70"/>
      <c r="J65" s="70"/>
      <c r="K65" s="70"/>
      <c r="L65" s="68"/>
    </row>
    <row r="66" spans="1:12" ht="22.9">
      <c r="A66" s="68"/>
      <c r="B66" s="125" t="s">
        <v>61</v>
      </c>
      <c r="C66" s="125"/>
      <c r="D66" s="125"/>
      <c r="E66" s="125"/>
      <c r="F66" s="125"/>
      <c r="G66" s="125"/>
      <c r="H66" s="125"/>
      <c r="I66" s="125"/>
      <c r="J66" s="125"/>
      <c r="K66" s="125"/>
      <c r="L66" s="68"/>
    </row>
  </sheetData>
  <sheetProtection algorithmName="SHA-512" hashValue="dGT8VDWt7HRMctcG8aTImbLuFMl7D7xB6vJB8jGTusbggmNJ/jsjJhfNEOh2m9QjJdnzSbKLVE24ffWJVxkd4A==" saltValue="NNTrqIgSsFXZ48RaSQifxA==" spinCount="100000" sheet="1" selectLockedCells="1"/>
  <mergeCells count="41">
    <mergeCell ref="C5:E5"/>
    <mergeCell ref="B1:L1"/>
    <mergeCell ref="B2:L2"/>
    <mergeCell ref="C3:E3"/>
    <mergeCell ref="I3:L3"/>
    <mergeCell ref="C4:E4"/>
    <mergeCell ref="C33:J33"/>
    <mergeCell ref="C6:E6"/>
    <mergeCell ref="C22:E22"/>
    <mergeCell ref="F22:H22"/>
    <mergeCell ref="C23:E23"/>
    <mergeCell ref="F23:H23"/>
    <mergeCell ref="C24:E24"/>
    <mergeCell ref="F24:H24"/>
    <mergeCell ref="C25:E25"/>
    <mergeCell ref="F25:H25"/>
    <mergeCell ref="C30:J30"/>
    <mergeCell ref="C31:J31"/>
    <mergeCell ref="C32:J32"/>
    <mergeCell ref="C34:J34"/>
    <mergeCell ref="C39:J39"/>
    <mergeCell ref="C40:J40"/>
    <mergeCell ref="C41:J41"/>
    <mergeCell ref="D53:E53"/>
    <mergeCell ref="G53:H53"/>
    <mergeCell ref="J53:K53"/>
    <mergeCell ref="B60:L60"/>
    <mergeCell ref="B66:K66"/>
    <mergeCell ref="B45:J45"/>
    <mergeCell ref="D56:E56"/>
    <mergeCell ref="G56:H56"/>
    <mergeCell ref="J56:K56"/>
    <mergeCell ref="D57:E57"/>
    <mergeCell ref="G57:H57"/>
    <mergeCell ref="J57:K57"/>
    <mergeCell ref="D54:E54"/>
    <mergeCell ref="G54:H54"/>
    <mergeCell ref="J54:K54"/>
    <mergeCell ref="D55:E55"/>
    <mergeCell ref="G55:H55"/>
    <mergeCell ref="J55:K55"/>
  </mergeCells>
  <phoneticPr fontId="0" type="noConversion"/>
  <hyperlinks>
    <hyperlink ref="B60" r:id="rId1" xr:uid="{F51AA3AD-7E0C-46C7-BC11-292F8210BC2B}"/>
    <hyperlink ref="B66" r:id="rId2" xr:uid="{D605B87F-5F81-4263-8395-4E0EB1093D03}"/>
    <hyperlink ref="B66:J66" r:id="rId3" display="http://www.stetson.edu/administration/finance/media/stetson-university-travel-policies.pdf" xr:uid="{482A6310-774A-4FED-B07A-456627DD99D5}"/>
    <hyperlink ref="B66:K66" r:id="rId4" display="https://stetsonuniversity.navexone.com/content/dotNet/documents/?docid=92&amp;app=pt&amp;source=recent" xr:uid="{0025BC51-5732-4201-8D32-5E44F4CF7113}"/>
  </hyperlinks>
  <printOptions horizontalCentered="1"/>
  <pageMargins left="0.25" right="0.25" top="0.5" bottom="0.25" header="0.5" footer="0.5"/>
  <pageSetup scale="45" orientation="portrait" verticalDpi="0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7EF7CD44305478841B4DB08EDDD4E" ma:contentTypeVersion="6" ma:contentTypeDescription="Create a new document." ma:contentTypeScope="" ma:versionID="55be11f9d9e8446f0038f30b95550afa">
  <xsd:schema xmlns:xsd="http://www.w3.org/2001/XMLSchema" xmlns:xs="http://www.w3.org/2001/XMLSchema" xmlns:p="http://schemas.microsoft.com/office/2006/metadata/properties" xmlns:ns1="http://schemas.microsoft.com/sharepoint/v3" xmlns:ns2="36ec72ea-b626-4cc5-9596-536f05b30f22" targetNamespace="http://schemas.microsoft.com/office/2006/metadata/properties" ma:root="true" ma:fieldsID="624b3c7386f04de669e1d5e4260fc3ef" ns1:_="" ns2:_="">
    <xsd:import namespace="http://schemas.microsoft.com/sharepoint/v3"/>
    <xsd:import namespace="36ec72ea-b626-4cc5-9596-536f05b30f22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c72ea-b626-4cc5-9596-536f05b30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F0910B-457C-4AD6-8CF5-DF093E46A320}"/>
</file>

<file path=customXml/itemProps2.xml><?xml version="1.0" encoding="utf-8"?>
<ds:datastoreItem xmlns:ds="http://schemas.openxmlformats.org/officeDocument/2006/customXml" ds:itemID="{1141326B-B08F-4085-8A37-16ED8D09F850}"/>
</file>

<file path=customXml/itemProps3.xml><?xml version="1.0" encoding="utf-8"?>
<ds:datastoreItem xmlns:ds="http://schemas.openxmlformats.org/officeDocument/2006/customXml" ds:itemID="{571CAC85-0BC2-4769-80E7-6E8FD0019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Stetson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Christensen</dc:creator>
  <cp:keywords/>
  <dc:description/>
  <cp:lastModifiedBy>Tera Alcala</cp:lastModifiedBy>
  <cp:revision/>
  <dcterms:created xsi:type="dcterms:W3CDTF">1999-10-28T12:18:48Z</dcterms:created>
  <dcterms:modified xsi:type="dcterms:W3CDTF">2025-06-06T19:00:08Z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0x010100DF17EF7CD44305478841B4DB08EDDD4E</vt:lpwstr>
  </property>
  <property fmtid="{D5CDD505-2E9C-101B-9397-08002B2CF9AE}" pid="3" name="Order">
    <vt:r8>100</vt:r8>
  </property>
</Properties>
</file>